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kff4-my.sharepoint.com/personal/bernardw_kff_org/Documents/Documents/Bernard Wolfson stories/"/>
    </mc:Choice>
  </mc:AlternateContent>
  <bookViews>
    <workbookView xWindow="0" yWindow="0" windowWidth="20295" windowHeight="10860"/>
  </bookViews>
  <sheets>
    <sheet name="1993-2016 Inpatient Trends" sheetId="7" r:id="rId1"/>
    <sheet name="2016 Total Hip Procedures" sheetId="3" r:id="rId2"/>
    <sheet name="2016 Total Knee Procedures" sheetId="5" r:id="rId3"/>
  </sheets>
  <definedNames>
    <definedName name="_xlnm._FilterDatabase" localSheetId="1" hidden="1">'2016 Total Hip Procedures'!$A$9:$F$9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0" i="5" l="1"/>
  <c r="C44" i="3" l="1"/>
</calcChain>
</file>

<file path=xl/sharedStrings.xml><?xml version="1.0" encoding="utf-8"?>
<sst xmlns="http://schemas.openxmlformats.org/spreadsheetml/2006/main" count="366" uniqueCount="143">
  <si>
    <t>HCUPnet - Hospital Inpatient National Statistics</t>
  </si>
  <si>
    <t>Analysis Type: Descriptive Statistics | Setting of Care: Hospital Inpatient | Geographic Settings: National | Years: 2016 | Categorization Type: Procedures--ICD-10-PCS Codes (ICD10) | Procedures--ICD-10-PCS Codes (ICD10): 0SR9 Lower Joints, Replacement, Hip Joint, Right, 0SR90 Lower Joints, Replacement, Hip Joint, Right, Open, 0SR901 Lower Joints, Replacement, Hip Joint, Right, Open, Synthetic Substitute, Metal, 0SR9019 Replacement of Right Hip Joint with Metal Synthetic Substitute, Cemented, Open Approach, 0SR901A Replacement of Right Hip Joint with Metal Synthetic Substitute, Uncemented, Open Approach, 0SR901Z Replacement of Right Hip Joint with Metal Synthetic Substitute, Open Approach, 0SR902 Lower Joints, Replacement, Hip Joint, Right, Open, Synthetic Substitute, Metal on Polyethylene, 0SR9029 Replacement of Right Hip Joint with Metal on Polyethylene Synthetic Substitute, Cemented, Open Approach, 0SR902A Replacement of Right Hip Joint with Metal on Polyethylene Synthetic Substitute, Uncemented, Open Approach, 0SR902Z Replacement of Right Hip Joint with Metal on Polyethylene Synthetic Substitute, Open Approach, 0SR903 Lower Joints, Replacement, Hip Joint, Right, Open, Synthetic Substitute, Ceramic, 0SR9039 Replacement of Right Hip Joint with Ceramic Synthetic Substitute, Cemented, Open Approach, 0SR903A Replacement of Right Hip Joint with Ceramic Synthetic Substitute, Uncemented, Open Approach, 0SR903Z Replacement of Right Hip Joint with Ceramic Synthetic Substitute, Open Approach, 0SR904 Lower Joints, Replacement, Hip Joint, Right, Open, Synthetic Substitute, Ceramic on Polyethylene, 0SR9049 Replacement of Right Hip Joint with Ceramic on Polyethylene Synthetic Substitute, Cemented, Open Approach, 0SR904A Replacement of Right Hip Joint with Ceramic on Polyethylene Synthetic Substitute, Uncemented, Open Approach, 0SR904Z Replacement of Right Hip Joint with Ceramic on Polyethylene Synthetic Substitute, Open Approach, 0SR907Z Replacement of Right Hip Joint with Autologous Tissue Substitute, Open Approach, 0SR90J Lower Joints, Replacement, Hip Joint, Right, Open, Synthetic Substitute, 0SR90J9 Replacement of Right Hip Joint with Synthetic Substitute, Cemented, Open Approach, 0SR90JA Replacement of Right Hip Joint with Synthetic Substitute, Uncemented, Open Approach, 0SR90JZ Replacement of Right Hip Joint with Synthetic Substitute, Open Approach, 0SR90KZ Replacement of Right Hip Joint with Nonautologous Tissue Substitute, Open Approach, 0SRB Lower Joints, Replacement, Hip Joint, Left, 0SRB0 Lower Joints, Replacement, Hip Joint, Left, Open, 0SRB01 Lower Joints, Replacement, Hip Joint, Left, Open, Synthetic Substitute, Metal, 0SRB019 Replacement of Left Hip Joint with Metal Synthetic Substitute, Cemented, Open Approach, 0SRB01A Replacement of Left Hip Joint with Metal Synthetic Substitute, Uncemented, Open Approach, 0SRB01Z Replacement of Left Hip Joint with Metal Synthetic Substitute, Open Approach, 0SRB02 Lower Joints, Replacement, Hip Joint, Left, Open, Synthetic Substitute, Metal on Polyethylene, 0SRB029 Replacement of Left Hip Joint with Metal on Polyethylene Synthetic Substitute, Cemented, Open Approach, 0SRB02A Replacement of Left Hip Joint with Metal on Polyethylene Synthetic Substitute, Uncemented, Open Approach, 0SRB02Z Replacement of Left Hip Joint with Metal on Polyethylene Synthetic Substitute, Open Approach, 0SRB03 Lower Joints, Replacement, Hip Joint, Left, Open, Synthetic Substitute, Ceramic, 0SRB039 Replacement of Left Hip Joint with Ceramic Synthetic Substitute, Cemented, Open Approach, 0SRB03A Replacement of Left Hip Joint with Ceramic Synthetic Substitute, Uncemented, Open Approach, 0SRB03Z Replacement of Left Hip Joint with Ceramic Synthetic Substitute, Open Approach, 0SRB04 Lower Joints, Replacement, Hip Joint, Left, Open, Synthetic Substitute, Ceramic on Polyethylene, 0SRB049 Replacement of Left Hip Joint with Ceramic on Polyethylene Synthetic Substitute, Cemented, Open Approach, 0SRB04A Replacement of Left Hip Joint with Ceramic on Polyethylene Synthetic Substitute, Uncemented, Open Approach, 0SRB04Z Replacement of Left Hip Joint with Ceramic on Polyethylene Synthetic Substitute, Open Approach, 0SRB07Z Replacement of Left Hip Joint with Autologous Tissue Substitute, Open Approach, 0SRB0J Lower Joints, Replacement, Hip Joint, Left, Open, Synthetic Substitute, 0SRB0J9 Replacement of Left Hip Joint with Synthetic Substitute, Cemented, Open Approach, 0SRB0JA Replacement of Left Hip Joint with Synthetic Substitute, Uncemented, Open Approach, 0SRB0JZ Replacement of Left Hip Joint with Synthetic Substitute, Open Approach, 0SRB0KZ Replacement of Left Hip Joint with Nonautologous Tissue Substitute, Open Approach, 0SRC Lower Joints, Replacement, Knee Joint, Right, 0SRC0 Lower Joints, Replacement, Knee Joint, Right, Open, 0SRC07Z Replacement of Right Knee Joint with Autologous Tissue Substitute, Open Approach, 0SRC0J Lower Joints, Replacement, Knee Joint, Right, Open, Synthetic Substitute, 0SRC0J9 Replacement of Right Knee Joint with Synthetic Substitute, Cemented, Open Approach, 0SRC0JA Replacement of Right Knee Joint with Synthetic Substitute, Uncemented, Open Approach, 0SRC0JZ Replacement of Right Knee Joint with Synthetic Substitute, Open Approach, 0SRC0KZ Replacement of Right Knee Joint with Nonautologous Tissue Substitute, Open Approach, 0SRC0L Lower Joints, Replacement, Knee Joint, Right, Open, Synthetic Substitute, Unicondylar, 0SRC0L9 Replacement of Right Knee Joint with Unicondylar Synthetic Substitute, Cemented, Open Approach, 0SRC0LA Replacement of Right Knee Joint with Unicondylar Synthetic Substitute, Uncemented, Open Approach, 0SRC0LZ Replacement of Right Knee Joint with Unicondylar Synthetic Substitute, Open Approach, 0SRD Lower Joints, Replacement, Knee Joint, Left, 0SRD0 Lower Joints, Replacement, Knee Joint, Left, Open, 0SRD07Z Replacement of Left Knee Joint with Autologous Tissue Substitute, Open Approach, 0SRD0J Lower Joints, Replacement, Knee Joint, Left, Open, Synthetic Substitute, 0SRD0J9 Replacement of Left Knee Joint with Synthetic Substitute, Cemented, Open Approach, 0SRD0JA Replacement of Left Knee Joint with Synthetic Substitute, Uncemented, Open Approach, 0SRD0JZ Replacement of Left Knee Joint with Synthetic Substitute, Open Approach, 0SRD0KZ Replacement of Left Knee Joint with Nonautologous Tissue Substitute, Open Approach, 0SRD0L Lower Joints, Replacement, Knee Joint, Left, Open, Synthetic Substitute, Unicondylar, 0SRD0L9 Replacement of Left Knee Joint with Unicondylar Synthetic Substitute, Cemented, Open Approach, 0SRD0LA Replacement of Left Knee Joint with Unicondylar Synthetic Substitute, Uncemented, Open Approach, 0SRD0LZ Replacement of Left Knee Joint with Unicondylar Synthetic Substitute, Open Approach | Principal or All-Listed: All-Listed | Outcome and Measures: Number, Rate</t>
  </si>
  <si>
    <t>2016 National</t>
  </si>
  <si>
    <t>Procedures--ICD-10-PCS Codes (ICD10), All-Listed: #0SR9019 Replacement of Right Hip Joint with Metal Synthetic Substitute, Cemented, Open Approach, #0SR901A Replacement of Right Hip Joint with Metal Synthetic Substitute, Uncemented, Open Approach, #0SR901Z Replacement of Right Hip Joint with Metal Synthetic Substitute, Open Approach, #0SR9029 Replacement of Right Hip Joint with Metal on Polyethylene Synthetic Substitute, Cemented, Open Approach, #0SR902A Replacement of Right Hip Joint with Metal on Polyethylene Synthetic Substitute, Uncemented, Open Approach, #0SR902Z Replacement of Right Hip Joint with Metal on Polyethylene Synthetic Substitute, Open Approach, #0SR9039 Replacement of Right Hip Joint with Ceramic Synthetic Substitute, Cemented, Open Approach, #0SR903A Replacement of Right Hip Joint with Ceramic Synthetic Substitute, Uncemented, Open Approach, #0SR903Z Replacement of Right Hip Joint with Ceramic Synthetic Substitute, Open Approach, #0SR9049 Replacement of Right Hip Joint with Ceramic on Polyethylene Synthetic Substitute, Cemented, Open Approach, #0SR904A Replacement of Right Hip Joint with Ceramic on Polyethylene Synthetic Substitute, Uncemented, Open Approach, #0SR904Z Replacement of Right Hip Joint with Ceramic on Polyethylene Synthetic Substitute, Open Approach, #0SR907Z Replacement of Right Hip Joint with Autologous Tissue Substitute, Open Approach, #0SR90J9 Replacement of Right Hip Joint with Synthetic Substitute, Cemented, Open Approach, #0SR90JA Replacement of Right Hip Joint with Synthetic Substitute, Uncemented, Open Approach, #0SR90JZ Replacement of Right Hip Joint with Synthetic Substitute, Open Approach, #0SR90KZ Replacement of Right Hip Joint with Nonautologous Tissue Substitute, Open Approach, #0SRB019 Replacement of Left Hip Joint with Metal Synthetic Substitute, Cemented, Open Approach, #0SRB01A Replacement of Left Hip Joint with Metal Synthetic Substitute, Uncemented, Open Approach, #0SRB01Z Replacement of Left Hip Joint with Metal Synthetic Substitute, Open Approach, #0SRB029 Replacement of Left Hip Joint with Metal on Polyethylene Synthetic Substitute, Cemented, Open Approach, #0SRB02A Replacement of Left Hip Joint with Metal on Polyethylene Synthetic Substitute, Uncemented, Open Approach, #0SRB02Z Replacement of Left Hip Joint with Metal on Polyethylene Synthetic Substitute, Open Approach, #0SRB039 Replacement of Left Hip Joint with Ceramic Synthetic Substitute, Cemented, Open Approach, #0SRB03A Replacement of Left Hip Joint with Ceramic Synthetic Substitute, Uncemented, Open Approach, #0SRB03Z Replacement of Left Hip Joint with Ceramic Synthetic Substitute, Open Approach, #0SRB049 Replacement of Left Hip Joint with Ceramic on Polyethylene Synthetic Substitute, Cemented, Open Approach, #0SRB04A Replacement of Left Hip Joint with Ceramic on Polyethylene Synthetic Substitute, Uncemented, Open Approach, #0SRB04Z Replacement of Left Hip Joint with Ceramic on Polyethylene Synthetic Substitute, Open Approach, #0SRB07Z Replacement of Left Hip Joint with Autologous Tissue Substitute, Open Approach, #0SRB0J9 Replacement of Left Hip Joint with Synthetic Substitute, Cemented, Open Approach, #0SRB0JA Replacement of Left Hip Joint with Synthetic Substitute, Uncemented, Open Approach, #0SRB0JZ Replacement of Left Hip Joint with Synthetic Substitute, Open Approach, #0SRB0KZ Replacement of Left Hip Joint with Nonautologous Tissue Substitute, Open Approach, #0SRC07Z Replacement of Right Knee Joint with Autologous Tissue Substitute, Open Approach, #0SRC0J9 Replacement of Right Knee Joint with Synthetic Substitute, Cemented, Open Approach, #0SRC0JA Replacement of Right Knee Joint with Synthetic Substitute, Uncemented, Open Approach, #0SRC0JZ Replacement of Right Knee Joint with Synthetic Substitute, Open Approach, #0SRC0KZ Replacement of Right Knee Joint with Nonautologous Tissue Substitute, Open Approach, #0SRC0L9 Replacement of Right Knee Joint with Unicondylar Synthetic Substitute, Cemented, Open Approach, #0SRC0LA Replacement of Right Knee Joint with Unicondylar Synthetic Substitute, Uncemented, Open Approach, #0SRC0LZ Replacement of Right Knee Joint with Unicondylar Synthetic Substitute, Open Approach, #0SRD07Z Replacement of Left Knee Joint with Autologous Tissue Substitute, Open Approach, #0SRD0J9 Replacement of Left Knee Joint with Synthetic Substitute, Cemented, Open Approach, #0SRD0JA Replacement of Left Knee Joint with Synthetic Substitute, Uncemented, Open Approach, #0SRD0JZ Replacement of Left Knee Joint with Synthetic Substitute, Open Approach, #0SRD0KZ Replacement of Left Knee Joint with Nonautologous Tissue Substitute, Open Approach, #0SRD0L9 Replacement of Left Knee Joint with Unicondylar Synthetic Substitute, Cemented, Open Approach, #0SRD0LA Replacement of Left Knee Joint with Unicondylar Synthetic Substitute, Uncemented, Open Approach, #0SRD0LZ Replacement of Left Knee Joint with Unicondylar Synthetic Substitute, Open Approach</t>
  </si>
  <si>
    <t/>
  </si>
  <si>
    <t>Number</t>
  </si>
  <si>
    <t>Rate</t>
  </si>
  <si>
    <t>Number -- Standard Errors</t>
  </si>
  <si>
    <t>Rate -- Standard Errors</t>
  </si>
  <si>
    <t>Total number of discharges: N</t>
  </si>
  <si>
    <t>Rate of discharges per 100,000 persons</t>
  </si>
  <si>
    <t>Total number of discharges: SE(N)</t>
  </si>
  <si>
    <t>Rate of Discharges SE(N) per 100,000 persons</t>
  </si>
  <si>
    <t>0SR9019</t>
  </si>
  <si>
    <t>Replacement of Right Hip Joint with Metal Synthetic Substitute, Cemented, Open Approach</t>
  </si>
  <si>
    <t>0SRC0JA</t>
  </si>
  <si>
    <t>Replacement of Right Knee Joint with Synthetic Substitute, Uncemented, Open Approach</t>
  </si>
  <si>
    <t>0SRC0J9</t>
  </si>
  <si>
    <t>Replacement of Right Knee Joint with Synthetic Substitute, Cemented, Open Approach</t>
  </si>
  <si>
    <t>0SRC07Z</t>
  </si>
  <si>
    <t>Replacement of Right Knee Joint with Autologous Tissue Substitute, Open Approach</t>
  </si>
  <si>
    <t>*</t>
  </si>
  <si>
    <t>0SRB0KZ</t>
  </si>
  <si>
    <t>Replacement of Left Hip Joint with Nonautologous Tissue Substitute, Open Approach</t>
  </si>
  <si>
    <t>0SRB0JZ</t>
  </si>
  <si>
    <t>Replacement of Left Hip Joint with Synthetic Substitute, Open Approach</t>
  </si>
  <si>
    <t>0SRB0JA</t>
  </si>
  <si>
    <t>Replacement of Left Hip Joint with Synthetic Substitute, Uncemented, Open Approach</t>
  </si>
  <si>
    <t>0SRB0J9</t>
  </si>
  <si>
    <t>Replacement of Left Hip Joint with Synthetic Substitute, Cemented, Open Approach</t>
  </si>
  <si>
    <t>0SRB07Z</t>
  </si>
  <si>
    <t>Replacement of Left Hip Joint with Autologous Tissue Substitute, Open Approach</t>
  </si>
  <si>
    <t>0SRB04Z</t>
  </si>
  <si>
    <t>Replacement of Left Hip Joint with Ceramic on Polyethylene Synthetic Substitute, Open Approach</t>
  </si>
  <si>
    <t>0SRB04A</t>
  </si>
  <si>
    <t>Replacement of Left Hip Joint with Ceramic on Polyethylene Synthetic Substitute, Uncemented, Open Approach</t>
  </si>
  <si>
    <t>0SRB049</t>
  </si>
  <si>
    <t>Replacement of Left Hip Joint with Ceramic on Polyethylene Synthetic Substitute, Cemented, Open Approach</t>
  </si>
  <si>
    <t>0SRB03Z</t>
  </si>
  <si>
    <t>Replacement of Left Hip Joint with Ceramic Synthetic Substitute, Open Approach</t>
  </si>
  <si>
    <t>0SRC0JZ</t>
  </si>
  <si>
    <t>Replacement of Right Knee Joint with Synthetic Substitute, Open Approach</t>
  </si>
  <si>
    <t>0SRC0KZ</t>
  </si>
  <si>
    <t>Replacement of Right Knee Joint with Nonautologous Tissue Substitute, Open Approach</t>
  </si>
  <si>
    <t>0SRD0KZ</t>
  </si>
  <si>
    <t>Replacement of Left Knee Joint with Nonautologous Tissue Substitute, Open Approach</t>
  </si>
  <si>
    <t>0SRD0JZ</t>
  </si>
  <si>
    <t>Replacement of Left Knee Joint with Synthetic Substitute, Open Approach</t>
  </si>
  <si>
    <t>0SRD0JA</t>
  </si>
  <si>
    <t>Replacement of Left Knee Joint with Synthetic Substitute, Uncemented, Open Approach</t>
  </si>
  <si>
    <t>0SRD0J9</t>
  </si>
  <si>
    <t>Replacement of Left Knee Joint with Synthetic Substitute, Cemented, Open Approach</t>
  </si>
  <si>
    <t>0SRD07Z</t>
  </si>
  <si>
    <t>Replacement of Left Knee Joint with Autologous Tissue Substitute, Open Approach</t>
  </si>
  <si>
    <t>0SRB03A</t>
  </si>
  <si>
    <t>Replacement of Left Hip Joint with Ceramic Synthetic Substitute, Uncemented, Open Approach</t>
  </si>
  <si>
    <t>0SR904A</t>
  </si>
  <si>
    <t>Replacement of Right Hip Joint with Ceramic on Polyethylene Synthetic Substitute, Uncemented, Open Approach</t>
  </si>
  <si>
    <t>0SR9049</t>
  </si>
  <si>
    <t>Replacement of Right Hip Joint with Ceramic on Polyethylene Synthetic Substitute, Cemented, Open Approach</t>
  </si>
  <si>
    <t>0SR903Z</t>
  </si>
  <si>
    <t>Replacement of Right Hip Joint with Ceramic Synthetic Substitute, Open Approach</t>
  </si>
  <si>
    <t>0SR903A</t>
  </si>
  <si>
    <t>Replacement of Right Hip Joint with Ceramic Synthetic Substitute, Uncemented, Open Approach</t>
  </si>
  <si>
    <t>0SR9039</t>
  </si>
  <si>
    <t>Replacement of Right Hip Joint with Ceramic Synthetic Substitute, Cemented, Open Approach</t>
  </si>
  <si>
    <t>0SR902Z</t>
  </si>
  <si>
    <t>Replacement of Right Hip Joint with Metal on Polyethylene Synthetic Substitute, Open Approach</t>
  </si>
  <si>
    <t>0SR902A</t>
  </si>
  <si>
    <t>Replacement of Right Hip Joint with Metal on Polyethylene Synthetic Substitute, Uncemented, Open Approach</t>
  </si>
  <si>
    <t>0SR9029</t>
  </si>
  <si>
    <t>Replacement of Right Hip Joint with Metal on Polyethylene Synthetic Substitute, Cemented, Open Approach</t>
  </si>
  <si>
    <t>0SR901Z</t>
  </si>
  <si>
    <t>Replacement of Right Hip Joint with Metal Synthetic Substitute, Open Approach</t>
  </si>
  <si>
    <t>0SR901A</t>
  </si>
  <si>
    <t>Replacement of Right Hip Joint with Metal Synthetic Substitute, Uncemented, Open Approach</t>
  </si>
  <si>
    <t>0SR904Z</t>
  </si>
  <si>
    <t>Replacement of Right Hip Joint with Ceramic on Polyethylene Synthetic Substitute, Open Approach</t>
  </si>
  <si>
    <t>0SR907Z</t>
  </si>
  <si>
    <t>Replacement of Right Hip Joint with Autologous Tissue Substitute, Open Approach</t>
  </si>
  <si>
    <t>0SRB039</t>
  </si>
  <si>
    <t>Replacement of Left Hip Joint with Ceramic Synthetic Substitute, Cemented, Open Approach</t>
  </si>
  <si>
    <t>0SRB02Z</t>
  </si>
  <si>
    <t>Replacement of Left Hip Joint with Metal on Polyethylene Synthetic Substitute, Open Approach</t>
  </si>
  <si>
    <t>0SRB02A</t>
  </si>
  <si>
    <t>Replacement of Left Hip Joint with Metal on Polyethylene Synthetic Substitute, Uncemented, Open Approach</t>
  </si>
  <si>
    <t>0SRB029</t>
  </si>
  <si>
    <t>Replacement of Left Hip Joint with Metal on Polyethylene Synthetic Substitute, Cemented, Open Approach</t>
  </si>
  <si>
    <t>0SRB01Z</t>
  </si>
  <si>
    <t>Replacement of Left Hip Joint with Metal Synthetic Substitute, Open Approach</t>
  </si>
  <si>
    <t>0SRB01A</t>
  </si>
  <si>
    <t>Replacement of Left Hip Joint with Metal Synthetic Substitute, Uncemented, Open Approach</t>
  </si>
  <si>
    <t>0SRB019</t>
  </si>
  <si>
    <t>Replacement of Left Hip Joint with Metal Synthetic Substitute, Cemented, Open Approach</t>
  </si>
  <si>
    <t>0SR90KZ</t>
  </si>
  <si>
    <t>Replacement of Right Hip Joint with Nonautologous Tissue Substitute, Open Approach</t>
  </si>
  <si>
    <t>0SR90JZ</t>
  </si>
  <si>
    <t>Replacement of Right Hip Joint with Synthetic Substitute, Open Approach</t>
  </si>
  <si>
    <t>0SR90JA</t>
  </si>
  <si>
    <t>Replacement of Right Hip Joint with Synthetic Substitute, Uncemented, Open Approach</t>
  </si>
  <si>
    <t>0SR90J9</t>
  </si>
  <si>
    <t>Replacement of Right Hip Joint with Synthetic Substitute, Cemented, Open Approach</t>
  </si>
  <si>
    <t>Weighted national estimates from HCUP National (Nationwide) Inpatient Sample (NIS), 2016, Agency for Healthcare Research and Quality (AHRQ), based on data collected by individual States and provided to AHRQ by the States. Total number of weighted discharges in the U.S. based on HCUP NIS = 35,675,421. Statistics based on estimates with a relative standard error (standard error / weighted estimate) greater than 0.30 or with standard error = 0 in the nationwide statistics (NIS, NEDS, and KID) are not reliable. These statistics are suppressed and are designated with an asterisk (*).</t>
  </si>
  <si>
    <t>Beginning with the 2012 data, the National Inpatient Sample (NIS) was redesigned to optimize national estimates. The nationwide statistics in HCUPnet for years prior to 2012 were regenerated using new trend weights in order to permit longitudinal analysis. The regenerated data were posted to HCUPnet on 7/2/2014. The statistics for years prior to 2012 currently on HCUPnet will differ slightly from statistics obtained prior to 7/2/2014. For more information about the NIS redesign and trend weights, please view the Overview of the NIS.</t>
  </si>
  <si>
    <t>Citation: HCUPnet, Healthcare Cost and Utilization Project. Agency for Healthcare Research and Quality, Rockville, MD. https://hcupnet.ahrq.gov/. For more information about HCUP data see http://www.hcup-us.ahrq.gov/</t>
  </si>
  <si>
    <t>Procedure</t>
  </si>
  <si>
    <t>PCS Code</t>
  </si>
  <si>
    <t>Procedures--ICD-10-PCS Codes (ICD10), All-Listed: #0SRC07Z Replacement of Right Knee Joint with Autologous Tissue Substitute, Open Approach, #0SRC0J9 Replacement of Right Knee Joint with Synthetic Substitute, Cemented, Open Approach, #0SRC0JA Replacement of Right Knee Joint with Synthetic Substitute, Uncemented, Open Approach, #0SRC0JZ Replacement of Right Knee Joint with Synthetic Substitute, Open Approach, #0SRC0KZ Replacement of Right Knee Joint with Nonautologous Tissue Substitute, Open Approach, #0SRD07Z Replacement of Left Knee Joint with Autologous Tissue Substitute, Open Approach, #0SRD0J9 Replacement of Left Knee Joint with Synthetic Substitute, Cemented, Open Approach, #0SRD0JA Replacement of Left Knee Joint with Synthetic Substitute, Uncemented, Open Approach, #0SRD0JZ Replacement of Left Knee Joint with Synthetic Substitute, Open Approach, #0SRD0KZ Replacement of Left Knee Joint with Nonautologous Tissue Substitute, Open Approach</t>
  </si>
  <si>
    <t>Analysis Type: Descriptive Statistics | Setting of Care: Hospital Inpatient | Geographic Settings: National | Years: 2016 | Categorization Type: Procedures--ICD-10-PCS Codes (ICD10) | Procedures--ICD-10-PCS Codes (ICD10): 0SRC Lower Joints, Replacement, Knee Joint, Right, 0SRC0 Lower Joints, Replacement, Knee Joint, Right, Open, 0SRC07Z Replacement of Right Knee Joint with Autologous Tissue Substitute, Open Approach, 0SRC0J Lower Joints, Replacement, Knee Joint, Right, Open, Synthetic Substitute, 0SRC0J9 Replacement of Right Knee Joint with Synthetic Substitute, Cemented, Open Approach, 0SRC0JA Replacement of Right Knee Joint with Synthetic Substitute, Uncemented, Open Approach, 0SRC0JZ Replacement of Right Knee Joint with Synthetic Substitute, Open Approach, 0SRC0KZ Replacement of Right Knee Joint with Nonautologous Tissue Substitute, Open Approach, 0SRD Lower Joints, Replacement, Knee Joint, Left, 0SRD0 Lower Joints, Replacement, Knee Joint, Left, Open, 0SRD07Z Replacement of Left Knee Joint with Autologous Tissue Substitute, Open Approach, 0SRD0J Lower Joints, Replacement, Knee Joint, Left, Open, Synthetic Substitute, 0SRD0J9 Replacement of Left Knee Joint with Synthetic Substitute, Cemented, Open Approach, 0SRD0JA Replacement of Left Knee Joint with Synthetic Substitute, Uncemented, Open Approach, 0SRD0JZ Replacement of Left Knee Joint with Synthetic Substitute, Open Approach, 0SRD0KZ Replacement of Left Knee Joint with Nonautologous Tissue Substitute, Open Approach | Principal or All-Listed: All-Listed | Outcome and Measures: Number, Rate</t>
  </si>
  <si>
    <t>Beginning with the 2012 data, the National Inpatient Sample (NIS) was redesigned to optimize national estimates. The nationwide statistics in HCUPnet for years prior to 2012 were regenerated using new trend weights in order to permit longitudinal analysis. The regenerated data were posted to HCUPnet on 7/2/2014. The statistics for years prior to 2012 currently on HCUPnet will differ slightly from statistics obtained prior to 7/2/2014. For more information about the NIS redesign and trend weights, please view the Overview of the NIS.. If you want to use the previous versions of the NIS weights, click here.</t>
  </si>
  <si>
    <t>Weighted national estimates from HCUP National (Nationwide) Inpatient Sample (NIS), Agency for Healthcare Research and Quality (AHRQ), based on data collected by individual States and provided to AHRQ by the States. Statistics based on estimates with a relative standard error (standard error / weighted estimate) greater than 0.30 or with standard error = 0 in the nationwide statistics (NIS, NEDS, and KID) are not reliable. These statistics are suppressed and are designated with an asterisk (*). The estimates of standard errors in HCUPnet were calculated using SUDAAN software. These estimates may differ slightly if other software packages are used to calculate variances.</t>
  </si>
  <si>
    <t>Rates were calculated using the first three quarters of ICD-9-CM/PCS data for 2015 in the numerator and three-fourths of the national population for 2015 in the denominator</t>
  </si>
  <si>
    <t>Due to the transition from ICD-9-CM to ICD-10-CM in October 2015, 2015 statistics were calculated using only quarter 1-3 data, and the statistics available are limited. In addition, only rates of discharges are displayed and not the number of discharges.</t>
  </si>
  <si>
    <t>†</t>
  </si>
  <si>
    <t>2015</t>
  </si>
  <si>
    <t>2014</t>
  </si>
  <si>
    <t>2013</t>
  </si>
  <si>
    <t>2012</t>
  </si>
  <si>
    <t>2011</t>
  </si>
  <si>
    <t>2010</t>
  </si>
  <si>
    <t>2009</t>
  </si>
  <si>
    <t>2008</t>
  </si>
  <si>
    <t>2007</t>
  </si>
  <si>
    <t>2006</t>
  </si>
  <si>
    <t>2005</t>
  </si>
  <si>
    <t>2004</t>
  </si>
  <si>
    <t>2003</t>
  </si>
  <si>
    <t>2002</t>
  </si>
  <si>
    <t>2001</t>
  </si>
  <si>
    <t>2000</t>
  </si>
  <si>
    <t>1999</t>
  </si>
  <si>
    <t>1998</t>
  </si>
  <si>
    <t>1997</t>
  </si>
  <si>
    <t>1996</t>
  </si>
  <si>
    <t>1995</t>
  </si>
  <si>
    <t>1994</t>
  </si>
  <si>
    <t>1993</t>
  </si>
  <si>
    <t>Year -- Standard Errors</t>
  </si>
  <si>
    <t>Year</t>
  </si>
  <si>
    <t>Procedures--ICD-9-CM Codes (ICD9), All-Listed Procedure: 81.54 Total knee replacement</t>
  </si>
  <si>
    <t>National</t>
  </si>
  <si>
    <t>Procedures--ICD-9-CM Codes (ICD9), All-Listed Procedure: 81.51 Total hip replacement</t>
  </si>
  <si>
    <t>Analysis Type: Trends | Setting of Care: Hospital Inpatient | Geographic Settings: National | Categorization Type: Procedures--ICD-9-CM Codes (ICD9) | Procedures--ICD-9-CM Codes (ICD9): 81.51 Total hip replacement, 81.54 Total knee replacement | Principal or All-Listed: All-Listed | Outcome and Measures: Number,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</si>
</sst>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2"/>
      <color theme="1"/>
      <name val="Calibri"/>
      <family val="2"/>
      <scheme val="minor"/>
    </font>
    <font>
      <b/>
      <sz val="12"/>
      <color theme="1"/>
      <name val="Calibri"/>
      <family val="2"/>
      <scheme val="minor"/>
    </font>
    <font>
      <b/>
      <sz val="12"/>
      <color theme="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4"/>
        <bgColor indexed="64"/>
      </patternFill>
    </fill>
  </fills>
  <borders count="1">
    <border>
      <left/>
      <right/>
      <top/>
      <bottom/>
      <diagonal/>
    </border>
  </borders>
  <cellStyleXfs count="1">
    <xf numFmtId="0" fontId="0" fillId="0" borderId="0"/>
  </cellStyleXfs>
  <cellXfs count="8">
    <xf numFmtId="0" fontId="0" fillId="0" borderId="0" xfId="0" applyNumberFormat="1"/>
    <xf numFmtId="0" fontId="0" fillId="2" borderId="0" xfId="0" applyNumberFormat="1" applyFill="1"/>
    <xf numFmtId="0" fontId="0" fillId="0" borderId="0" xfId="0"/>
    <xf numFmtId="0" fontId="0" fillId="2" borderId="0" xfId="0" applyFill="1"/>
    <xf numFmtId="0" fontId="0" fillId="3" borderId="0" xfId="0" applyFill="1"/>
    <xf numFmtId="0" fontId="1" fillId="0" borderId="0" xfId="0" applyFont="1"/>
    <xf numFmtId="0" fontId="2" fillId="4" borderId="0" xfId="0" applyFont="1" applyFill="1" applyAlignment="1">
      <alignment horizontal="center"/>
    </xf>
    <xf numFmtId="0" fontId="2" fillId="0" borderId="0" xfId="0" applyFont="1" applyFill="1" applyAlignment="1">
      <alignment horizontal="center"/>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1"/>
  <sheetViews>
    <sheetView tabSelected="1" workbookViewId="0">
      <pane xSplit="1" ySplit="9" topLeftCell="B10" activePane="bottomRight" state="frozen"/>
      <selection pane="topRight" activeCell="B1" sqref="B1"/>
      <selection pane="bottomLeft" activeCell="A10" sqref="A10"/>
      <selection pane="bottomRight" activeCell="A27" sqref="A27"/>
    </sheetView>
  </sheetViews>
  <sheetFormatPr defaultColWidth="8.625" defaultRowHeight="15.75" x14ac:dyDescent="0.25"/>
  <cols>
    <col min="1" max="1" width="75.5" style="2" customWidth="1"/>
    <col min="2" max="26" width="8.625" style="2"/>
    <col min="27" max="27" width="19.375" style="2" bestFit="1" customWidth="1"/>
    <col min="28" max="16384" width="8.625" style="2"/>
  </cols>
  <sheetData>
    <row r="1" spans="1:49" x14ac:dyDescent="0.25">
      <c r="A1" s="2" t="s">
        <v>0</v>
      </c>
    </row>
    <row r="3" spans="1:49" x14ac:dyDescent="0.25">
      <c r="A3" s="2" t="s">
        <v>142</v>
      </c>
    </row>
    <row r="5" spans="1:49" x14ac:dyDescent="0.25">
      <c r="A5" s="2" t="s">
        <v>140</v>
      </c>
    </row>
    <row r="6" spans="1:49" x14ac:dyDescent="0.25">
      <c r="A6" s="5" t="s">
        <v>141</v>
      </c>
    </row>
    <row r="7" spans="1:49" x14ac:dyDescent="0.25">
      <c r="A7" s="2" t="s">
        <v>4</v>
      </c>
    </row>
    <row r="8" spans="1:49" x14ac:dyDescent="0.25">
      <c r="A8" s="2" t="s">
        <v>4</v>
      </c>
      <c r="B8" s="2" t="s">
        <v>138</v>
      </c>
      <c r="C8" s="2" t="s">
        <v>4</v>
      </c>
      <c r="D8" s="2" t="s">
        <v>4</v>
      </c>
      <c r="E8" s="2" t="s">
        <v>4</v>
      </c>
      <c r="F8" s="2" t="s">
        <v>4</v>
      </c>
      <c r="G8" s="2" t="s">
        <v>4</v>
      </c>
      <c r="H8" s="2" t="s">
        <v>4</v>
      </c>
      <c r="I8" s="2" t="s">
        <v>4</v>
      </c>
      <c r="J8" s="2" t="s">
        <v>4</v>
      </c>
      <c r="K8" s="2" t="s">
        <v>4</v>
      </c>
      <c r="L8" s="2" t="s">
        <v>4</v>
      </c>
      <c r="M8" s="2" t="s">
        <v>4</v>
      </c>
      <c r="N8" s="2" t="s">
        <v>4</v>
      </c>
      <c r="O8" s="2" t="s">
        <v>4</v>
      </c>
      <c r="P8" s="2" t="s">
        <v>4</v>
      </c>
      <c r="Q8" s="2" t="s">
        <v>4</v>
      </c>
      <c r="R8" s="2" t="s">
        <v>4</v>
      </c>
      <c r="S8" s="2" t="s">
        <v>4</v>
      </c>
      <c r="T8" s="2" t="s">
        <v>4</v>
      </c>
      <c r="U8" s="2" t="s">
        <v>4</v>
      </c>
      <c r="V8" s="2" t="s">
        <v>4</v>
      </c>
      <c r="W8" s="2" t="s">
        <v>4</v>
      </c>
      <c r="X8" s="2" t="s">
        <v>4</v>
      </c>
      <c r="AA8" s="2" t="s">
        <v>137</v>
      </c>
      <c r="AB8" s="2" t="s">
        <v>4</v>
      </c>
      <c r="AC8" s="2" t="s">
        <v>4</v>
      </c>
      <c r="AD8" s="2" t="s">
        <v>4</v>
      </c>
      <c r="AE8" s="2" t="s">
        <v>4</v>
      </c>
      <c r="AF8" s="2" t="s">
        <v>4</v>
      </c>
      <c r="AG8" s="2" t="s">
        <v>4</v>
      </c>
      <c r="AH8" s="2" t="s">
        <v>4</v>
      </c>
      <c r="AI8" s="2" t="s">
        <v>4</v>
      </c>
      <c r="AJ8" s="2" t="s">
        <v>4</v>
      </c>
      <c r="AK8" s="2" t="s">
        <v>4</v>
      </c>
      <c r="AL8" s="2" t="s">
        <v>4</v>
      </c>
      <c r="AM8" s="2" t="s">
        <v>4</v>
      </c>
      <c r="AN8" s="2" t="s">
        <v>4</v>
      </c>
      <c r="AO8" s="2" t="s">
        <v>4</v>
      </c>
      <c r="AP8" s="2" t="s">
        <v>4</v>
      </c>
      <c r="AQ8" s="2" t="s">
        <v>4</v>
      </c>
      <c r="AR8" s="2" t="s">
        <v>4</v>
      </c>
      <c r="AS8" s="2" t="s">
        <v>4</v>
      </c>
      <c r="AT8" s="2" t="s">
        <v>4</v>
      </c>
      <c r="AU8" s="2" t="s">
        <v>4</v>
      </c>
      <c r="AV8" s="2" t="s">
        <v>4</v>
      </c>
      <c r="AW8" s="2" t="s">
        <v>4</v>
      </c>
    </row>
    <row r="9" spans="1:49" x14ac:dyDescent="0.25">
      <c r="A9" s="2" t="s">
        <v>4</v>
      </c>
      <c r="B9" s="6" t="s">
        <v>136</v>
      </c>
      <c r="C9" s="6" t="s">
        <v>135</v>
      </c>
      <c r="D9" s="6" t="s">
        <v>134</v>
      </c>
      <c r="E9" s="6" t="s">
        <v>133</v>
      </c>
      <c r="F9" s="6" t="s">
        <v>132</v>
      </c>
      <c r="G9" s="6" t="s">
        <v>131</v>
      </c>
      <c r="H9" s="6" t="s">
        <v>130</v>
      </c>
      <c r="I9" s="6" t="s">
        <v>129</v>
      </c>
      <c r="J9" s="6" t="s">
        <v>128</v>
      </c>
      <c r="K9" s="6" t="s">
        <v>127</v>
      </c>
      <c r="L9" s="6" t="s">
        <v>126</v>
      </c>
      <c r="M9" s="6" t="s">
        <v>125</v>
      </c>
      <c r="N9" s="6" t="s">
        <v>124</v>
      </c>
      <c r="O9" s="6" t="s">
        <v>123</v>
      </c>
      <c r="P9" s="6" t="s">
        <v>122</v>
      </c>
      <c r="Q9" s="6" t="s">
        <v>121</v>
      </c>
      <c r="R9" s="6" t="s">
        <v>120</v>
      </c>
      <c r="S9" s="6" t="s">
        <v>119</v>
      </c>
      <c r="T9" s="6" t="s">
        <v>118</v>
      </c>
      <c r="U9" s="6" t="s">
        <v>117</v>
      </c>
      <c r="V9" s="6" t="s">
        <v>116</v>
      </c>
      <c r="W9" s="6" t="s">
        <v>115</v>
      </c>
      <c r="X9" s="6" t="s">
        <v>114</v>
      </c>
      <c r="Y9" s="6">
        <v>2016</v>
      </c>
      <c r="Z9" s="7"/>
      <c r="AA9" s="6" t="s">
        <v>136</v>
      </c>
      <c r="AB9" s="6" t="s">
        <v>135</v>
      </c>
      <c r="AC9" s="6" t="s">
        <v>134</v>
      </c>
      <c r="AD9" s="6" t="s">
        <v>133</v>
      </c>
      <c r="AE9" s="6" t="s">
        <v>132</v>
      </c>
      <c r="AF9" s="6" t="s">
        <v>131</v>
      </c>
      <c r="AG9" s="6" t="s">
        <v>130</v>
      </c>
      <c r="AH9" s="6" t="s">
        <v>129</v>
      </c>
      <c r="AI9" s="6" t="s">
        <v>128</v>
      </c>
      <c r="AJ9" s="6" t="s">
        <v>127</v>
      </c>
      <c r="AK9" s="6" t="s">
        <v>126</v>
      </c>
      <c r="AL9" s="6" t="s">
        <v>125</v>
      </c>
      <c r="AM9" s="6" t="s">
        <v>124</v>
      </c>
      <c r="AN9" s="6" t="s">
        <v>123</v>
      </c>
      <c r="AO9" s="6" t="s">
        <v>122</v>
      </c>
      <c r="AP9" s="6" t="s">
        <v>121</v>
      </c>
      <c r="AQ9" s="6" t="s">
        <v>120</v>
      </c>
      <c r="AR9" s="6" t="s">
        <v>119</v>
      </c>
      <c r="AS9" s="6" t="s">
        <v>118</v>
      </c>
      <c r="AT9" s="6" t="s">
        <v>117</v>
      </c>
      <c r="AU9" s="6" t="s">
        <v>116</v>
      </c>
      <c r="AV9" s="6" t="s">
        <v>115</v>
      </c>
      <c r="AW9" s="6" t="s">
        <v>114</v>
      </c>
    </row>
    <row r="10" spans="1:49" x14ac:dyDescent="0.25">
      <c r="A10" s="4" t="s">
        <v>9</v>
      </c>
      <c r="B10" s="5">
        <v>133566.14588560601</v>
      </c>
      <c r="C10" s="5">
        <v>137996.445920189</v>
      </c>
      <c r="D10" s="5">
        <v>138322.512022857</v>
      </c>
      <c r="E10" s="5">
        <v>145606.20566069201</v>
      </c>
      <c r="F10" s="5">
        <v>146911.47977879201</v>
      </c>
      <c r="G10" s="5">
        <v>151070.709801499</v>
      </c>
      <c r="H10" s="5">
        <v>153079.236258188</v>
      </c>
      <c r="I10" s="5">
        <v>160281.790424634</v>
      </c>
      <c r="J10" s="5">
        <v>179769.43927604001</v>
      </c>
      <c r="K10" s="5">
        <v>194997.544679007</v>
      </c>
      <c r="L10" s="5">
        <v>196376.559869966</v>
      </c>
      <c r="M10" s="5">
        <v>219850.810622572</v>
      </c>
      <c r="N10" s="5">
        <v>230807.111071141</v>
      </c>
      <c r="O10" s="5">
        <v>222239.18268651501</v>
      </c>
      <c r="P10" s="5">
        <v>245013.052216638</v>
      </c>
      <c r="Q10" s="5">
        <v>266601.83391671203</v>
      </c>
      <c r="R10" s="5">
        <v>274817.896929026</v>
      </c>
      <c r="S10" s="5">
        <v>291993.50670404802</v>
      </c>
      <c r="T10" s="5">
        <v>293936.02820618497</v>
      </c>
      <c r="U10" s="5">
        <v>320419.75966550398</v>
      </c>
      <c r="V10" s="5">
        <v>343624.961983544</v>
      </c>
      <c r="W10" s="5">
        <v>371605.326928336</v>
      </c>
      <c r="X10" s="5" t="s">
        <v>113</v>
      </c>
      <c r="Y10" s="5">
        <v>446795.31730909256</v>
      </c>
      <c r="Z10" s="5"/>
      <c r="AA10" s="5">
        <v>5160.4494580438004</v>
      </c>
      <c r="AB10" s="5">
        <v>6103.4349284979999</v>
      </c>
      <c r="AC10" s="5">
        <v>5136.3831634886001</v>
      </c>
      <c r="AD10" s="5">
        <v>5304.8316341358004</v>
      </c>
      <c r="AE10" s="5">
        <v>5489.4382913391</v>
      </c>
      <c r="AF10" s="5">
        <v>5795.9531273707998</v>
      </c>
      <c r="AG10" s="5">
        <v>5869.3684590971998</v>
      </c>
      <c r="AH10" s="5">
        <v>6676.8476294028997</v>
      </c>
      <c r="AI10" s="5">
        <v>10008.8302341739</v>
      </c>
      <c r="AJ10" s="5">
        <v>8286.0599180679001</v>
      </c>
      <c r="AK10" s="5">
        <v>7729.8483484187</v>
      </c>
      <c r="AL10" s="5">
        <v>11952.9027529627</v>
      </c>
      <c r="AM10" s="5">
        <v>10057.3928711713</v>
      </c>
      <c r="AN10" s="5">
        <v>9201.9701497645001</v>
      </c>
      <c r="AO10" s="5">
        <v>12909.298737654301</v>
      </c>
      <c r="AP10" s="5">
        <v>10989.583101607501</v>
      </c>
      <c r="AQ10" s="5">
        <v>14360.741801890999</v>
      </c>
      <c r="AR10" s="5">
        <v>16069.487269142301</v>
      </c>
      <c r="AS10" s="5">
        <v>12042.170009586</v>
      </c>
      <c r="AT10" s="5">
        <v>7863.5843354691997</v>
      </c>
      <c r="AU10" s="5">
        <v>8729.6312560713995</v>
      </c>
      <c r="AV10" s="5">
        <v>8953.6582076936993</v>
      </c>
      <c r="AW10" s="5" t="s">
        <v>113</v>
      </c>
    </row>
    <row r="11" spans="1:49" x14ac:dyDescent="0.25">
      <c r="A11" s="4" t="s">
        <v>10</v>
      </c>
      <c r="B11" s="2">
        <v>51.387685241500002</v>
      </c>
      <c r="C11" s="2">
        <v>52.445041461800002</v>
      </c>
      <c r="D11" s="2">
        <v>51.946577589100002</v>
      </c>
      <c r="E11" s="2">
        <v>54.049478518500003</v>
      </c>
      <c r="F11" s="2">
        <v>53.883417089300004</v>
      </c>
      <c r="G11" s="2">
        <v>54.764713524599998</v>
      </c>
      <c r="H11" s="2">
        <v>54.859211616499998</v>
      </c>
      <c r="I11" s="2">
        <v>56.804799000899997</v>
      </c>
      <c r="J11" s="2">
        <v>63.083867951899997</v>
      </c>
      <c r="K11" s="2">
        <v>67.795711024200003</v>
      </c>
      <c r="L11" s="2">
        <v>67.690861755900002</v>
      </c>
      <c r="M11" s="2">
        <v>75.084300770599995</v>
      </c>
      <c r="N11" s="2">
        <v>78.102926147700003</v>
      </c>
      <c r="O11" s="2">
        <v>74.481951950699994</v>
      </c>
      <c r="P11" s="2">
        <v>81.337207607699995</v>
      </c>
      <c r="Q11" s="2">
        <v>87.670872731700001</v>
      </c>
      <c r="R11" s="2">
        <v>89.583899074599998</v>
      </c>
      <c r="S11" s="2">
        <v>94.396600426099994</v>
      </c>
      <c r="T11" s="2">
        <v>94.336481615899999</v>
      </c>
      <c r="U11" s="2">
        <v>102.08557613409999</v>
      </c>
      <c r="V11" s="2">
        <v>108.6977585058</v>
      </c>
      <c r="W11" s="2">
        <v>116.5429210161</v>
      </c>
      <c r="X11" s="2">
        <v>119.2586389585</v>
      </c>
      <c r="AA11" s="2">
        <v>1.9854099307999999</v>
      </c>
      <c r="AB11" s="2">
        <v>2.3195879847</v>
      </c>
      <c r="AC11" s="2">
        <v>1.9289522914999999</v>
      </c>
      <c r="AD11" s="2">
        <v>1.9691700786999999</v>
      </c>
      <c r="AE11" s="2">
        <v>2.0133872008</v>
      </c>
      <c r="AF11" s="2">
        <v>2.1010936734999999</v>
      </c>
      <c r="AG11" s="2">
        <v>2.1034134623999998</v>
      </c>
      <c r="AH11" s="2">
        <v>2.3663136438999999</v>
      </c>
      <c r="AI11" s="2">
        <v>3.5122528467</v>
      </c>
      <c r="AJ11" s="2">
        <v>2.8808533186999998</v>
      </c>
      <c r="AK11" s="2">
        <v>2.6644732766999999</v>
      </c>
      <c r="AL11" s="2">
        <v>4.0822016659999996</v>
      </c>
      <c r="AM11" s="2">
        <v>3.4033258725</v>
      </c>
      <c r="AN11" s="2">
        <v>3.0839777678</v>
      </c>
      <c r="AO11" s="2">
        <v>4.2855117390000004</v>
      </c>
      <c r="AP11" s="2">
        <v>3.6138773966</v>
      </c>
      <c r="AQ11" s="2">
        <v>4.6812498698000002</v>
      </c>
      <c r="AR11" s="2">
        <v>5.1949955529</v>
      </c>
      <c r="AS11" s="2">
        <v>3.8648407841000001</v>
      </c>
      <c r="AT11" s="2">
        <v>2.5053340599</v>
      </c>
      <c r="AU11" s="2">
        <v>2.7614156569000001</v>
      </c>
      <c r="AV11" s="2">
        <v>2.8080476938999999</v>
      </c>
      <c r="AW11" s="2">
        <v>2.8013614317000002</v>
      </c>
    </row>
    <row r="13" spans="1:49" x14ac:dyDescent="0.25">
      <c r="A13" s="5" t="s">
        <v>112</v>
      </c>
    </row>
    <row r="14" spans="1:49" x14ac:dyDescent="0.25">
      <c r="A14" s="2" t="s">
        <v>111</v>
      </c>
    </row>
    <row r="15" spans="1:49" x14ac:dyDescent="0.25">
      <c r="A15" s="2" t="s">
        <v>110</v>
      </c>
    </row>
    <row r="16" spans="1:49" x14ac:dyDescent="0.25">
      <c r="A16" s="2" t="s">
        <v>109</v>
      </c>
    </row>
    <row r="17" spans="1:50" x14ac:dyDescent="0.25">
      <c r="A17" s="2" t="s">
        <v>104</v>
      </c>
    </row>
    <row r="19" spans="1:50" x14ac:dyDescent="0.25">
      <c r="A19" s="2" t="s">
        <v>140</v>
      </c>
    </row>
    <row r="20" spans="1:50" x14ac:dyDescent="0.25">
      <c r="A20" s="5" t="s">
        <v>139</v>
      </c>
    </row>
    <row r="21" spans="1:50" x14ac:dyDescent="0.25">
      <c r="A21" s="2" t="s">
        <v>4</v>
      </c>
    </row>
    <row r="22" spans="1:50" x14ac:dyDescent="0.25">
      <c r="A22" s="2" t="s">
        <v>4</v>
      </c>
      <c r="B22" s="2" t="s">
        <v>138</v>
      </c>
      <c r="C22" s="2" t="s">
        <v>4</v>
      </c>
      <c r="D22" s="2" t="s">
        <v>4</v>
      </c>
      <c r="E22" s="2" t="s">
        <v>4</v>
      </c>
      <c r="F22" s="2" t="s">
        <v>4</v>
      </c>
      <c r="G22" s="2" t="s">
        <v>4</v>
      </c>
      <c r="H22" s="2" t="s">
        <v>4</v>
      </c>
      <c r="I22" s="2" t="s">
        <v>4</v>
      </c>
      <c r="J22" s="2" t="s">
        <v>4</v>
      </c>
      <c r="K22" s="2" t="s">
        <v>4</v>
      </c>
      <c r="L22" s="2" t="s">
        <v>4</v>
      </c>
      <c r="M22" s="2" t="s">
        <v>4</v>
      </c>
      <c r="N22" s="2" t="s">
        <v>4</v>
      </c>
      <c r="O22" s="2" t="s">
        <v>4</v>
      </c>
      <c r="P22" s="2" t="s">
        <v>4</v>
      </c>
      <c r="Q22" s="2" t="s">
        <v>4</v>
      </c>
      <c r="R22" s="2" t="s">
        <v>4</v>
      </c>
      <c r="S22" s="2" t="s">
        <v>4</v>
      </c>
      <c r="T22" s="2" t="s">
        <v>4</v>
      </c>
      <c r="U22" s="2" t="s">
        <v>4</v>
      </c>
      <c r="V22" s="2" t="s">
        <v>4</v>
      </c>
      <c r="W22" s="2" t="s">
        <v>4</v>
      </c>
      <c r="X22" s="2" t="s">
        <v>4</v>
      </c>
      <c r="AA22" s="2" t="s">
        <v>137</v>
      </c>
      <c r="AB22" s="2" t="s">
        <v>4</v>
      </c>
      <c r="AC22" s="2" t="s">
        <v>4</v>
      </c>
      <c r="AD22" s="2" t="s">
        <v>4</v>
      </c>
      <c r="AE22" s="2" t="s">
        <v>4</v>
      </c>
      <c r="AF22" s="2" t="s">
        <v>4</v>
      </c>
      <c r="AG22" s="2" t="s">
        <v>4</v>
      </c>
      <c r="AH22" s="2" t="s">
        <v>4</v>
      </c>
      <c r="AI22" s="2" t="s">
        <v>4</v>
      </c>
      <c r="AJ22" s="2" t="s">
        <v>4</v>
      </c>
      <c r="AK22" s="2" t="s">
        <v>4</v>
      </c>
      <c r="AL22" s="2" t="s">
        <v>4</v>
      </c>
      <c r="AM22" s="2" t="s">
        <v>4</v>
      </c>
      <c r="AN22" s="2" t="s">
        <v>4</v>
      </c>
      <c r="AO22" s="2" t="s">
        <v>4</v>
      </c>
      <c r="AP22" s="2" t="s">
        <v>4</v>
      </c>
      <c r="AQ22" s="2" t="s">
        <v>4</v>
      </c>
      <c r="AR22" s="2" t="s">
        <v>4</v>
      </c>
      <c r="AS22" s="2" t="s">
        <v>4</v>
      </c>
      <c r="AT22" s="2" t="s">
        <v>4</v>
      </c>
      <c r="AU22" s="2" t="s">
        <v>4</v>
      </c>
      <c r="AV22" s="2" t="s">
        <v>4</v>
      </c>
      <c r="AW22" s="2" t="s">
        <v>4</v>
      </c>
    </row>
    <row r="23" spans="1:50" x14ac:dyDescent="0.25">
      <c r="A23" s="2" t="s">
        <v>4</v>
      </c>
      <c r="B23" s="6" t="s">
        <v>136</v>
      </c>
      <c r="C23" s="6" t="s">
        <v>135</v>
      </c>
      <c r="D23" s="6" t="s">
        <v>134</v>
      </c>
      <c r="E23" s="6" t="s">
        <v>133</v>
      </c>
      <c r="F23" s="6" t="s">
        <v>132</v>
      </c>
      <c r="G23" s="6" t="s">
        <v>131</v>
      </c>
      <c r="H23" s="6" t="s">
        <v>130</v>
      </c>
      <c r="I23" s="6" t="s">
        <v>129</v>
      </c>
      <c r="J23" s="6" t="s">
        <v>128</v>
      </c>
      <c r="K23" s="6" t="s">
        <v>127</v>
      </c>
      <c r="L23" s="6" t="s">
        <v>126</v>
      </c>
      <c r="M23" s="6" t="s">
        <v>125</v>
      </c>
      <c r="N23" s="6" t="s">
        <v>124</v>
      </c>
      <c r="O23" s="6" t="s">
        <v>123</v>
      </c>
      <c r="P23" s="6" t="s">
        <v>122</v>
      </c>
      <c r="Q23" s="6" t="s">
        <v>121</v>
      </c>
      <c r="R23" s="6" t="s">
        <v>120</v>
      </c>
      <c r="S23" s="6" t="s">
        <v>119</v>
      </c>
      <c r="T23" s="6" t="s">
        <v>118</v>
      </c>
      <c r="U23" s="6" t="s">
        <v>117</v>
      </c>
      <c r="V23" s="6" t="s">
        <v>116</v>
      </c>
      <c r="W23" s="6" t="s">
        <v>115</v>
      </c>
      <c r="X23" s="6" t="s">
        <v>114</v>
      </c>
      <c r="Y23" s="6">
        <v>2016</v>
      </c>
      <c r="Z23" s="7"/>
      <c r="AA23" s="6" t="s">
        <v>136</v>
      </c>
      <c r="AB23" s="6" t="s">
        <v>135</v>
      </c>
      <c r="AC23" s="6" t="s">
        <v>134</v>
      </c>
      <c r="AD23" s="6" t="s">
        <v>133</v>
      </c>
      <c r="AE23" s="6" t="s">
        <v>132</v>
      </c>
      <c r="AF23" s="6" t="s">
        <v>131</v>
      </c>
      <c r="AG23" s="6" t="s">
        <v>130</v>
      </c>
      <c r="AH23" s="6" t="s">
        <v>129</v>
      </c>
      <c r="AI23" s="6" t="s">
        <v>128</v>
      </c>
      <c r="AJ23" s="6" t="s">
        <v>127</v>
      </c>
      <c r="AK23" s="6" t="s">
        <v>126</v>
      </c>
      <c r="AL23" s="6" t="s">
        <v>125</v>
      </c>
      <c r="AM23" s="6" t="s">
        <v>124</v>
      </c>
      <c r="AN23" s="6" t="s">
        <v>123</v>
      </c>
      <c r="AO23" s="6" t="s">
        <v>122</v>
      </c>
      <c r="AP23" s="6" t="s">
        <v>121</v>
      </c>
      <c r="AQ23" s="6" t="s">
        <v>120</v>
      </c>
      <c r="AR23" s="6" t="s">
        <v>119</v>
      </c>
      <c r="AS23" s="6" t="s">
        <v>118</v>
      </c>
      <c r="AT23" s="6" t="s">
        <v>117</v>
      </c>
      <c r="AU23" s="6" t="s">
        <v>116</v>
      </c>
      <c r="AV23" s="6" t="s">
        <v>115</v>
      </c>
      <c r="AW23" s="6" t="s">
        <v>114</v>
      </c>
      <c r="AX23" s="7"/>
    </row>
    <row r="24" spans="1:50" x14ac:dyDescent="0.25">
      <c r="A24" s="4" t="s">
        <v>9</v>
      </c>
      <c r="B24" s="5">
        <v>195683.743251787</v>
      </c>
      <c r="C24" s="5">
        <v>209026.193252975</v>
      </c>
      <c r="D24" s="5">
        <v>218500.850475204</v>
      </c>
      <c r="E24" s="5">
        <v>242399.423899635</v>
      </c>
      <c r="F24" s="5">
        <v>253833.11003792199</v>
      </c>
      <c r="G24" s="5">
        <v>245772.831941571</v>
      </c>
      <c r="H24" s="5">
        <v>256441.977400206</v>
      </c>
      <c r="I24" s="5">
        <v>274467.312011823</v>
      </c>
      <c r="J24" s="5">
        <v>305577.418566551</v>
      </c>
      <c r="K24" s="5">
        <v>339685.748410634</v>
      </c>
      <c r="L24" s="5">
        <v>370022.51017245301</v>
      </c>
      <c r="M24" s="5">
        <v>419784.384750108</v>
      </c>
      <c r="N24" s="5">
        <v>483082.48021399899</v>
      </c>
      <c r="O24" s="5">
        <v>482698.503309516</v>
      </c>
      <c r="P24" s="5">
        <v>533629.110055989</v>
      </c>
      <c r="Q24" s="5">
        <v>592351.944618957</v>
      </c>
      <c r="R24" s="5">
        <v>597591.75323413895</v>
      </c>
      <c r="S24" s="5">
        <v>632862.02654918598</v>
      </c>
      <c r="T24" s="5">
        <v>618619.15987141</v>
      </c>
      <c r="U24" s="5">
        <v>631264.40925472102</v>
      </c>
      <c r="V24" s="5">
        <v>662545.12337667705</v>
      </c>
      <c r="W24" s="5">
        <v>680885.59376378194</v>
      </c>
      <c r="X24" s="5" t="s">
        <v>113</v>
      </c>
      <c r="Y24" s="5">
        <v>796470.74969235715</v>
      </c>
      <c r="Z24" s="5"/>
      <c r="AA24" s="5">
        <v>7867.2458279097</v>
      </c>
      <c r="AB24" s="5">
        <v>9001.4722273023999</v>
      </c>
      <c r="AC24" s="5">
        <v>7989.3186739622997</v>
      </c>
      <c r="AD24" s="5">
        <v>8718.2073889220992</v>
      </c>
      <c r="AE24" s="5">
        <v>9141.9314239625</v>
      </c>
      <c r="AF24" s="5">
        <v>9033.9479777695997</v>
      </c>
      <c r="AG24" s="5">
        <v>10596.3551268725</v>
      </c>
      <c r="AH24" s="5">
        <v>10449.929145034501</v>
      </c>
      <c r="AI24" s="5">
        <v>12100.312321891901</v>
      </c>
      <c r="AJ24" s="5">
        <v>12964.5408461475</v>
      </c>
      <c r="AK24" s="5">
        <v>13155.419211341499</v>
      </c>
      <c r="AL24" s="5">
        <v>16825.918206179598</v>
      </c>
      <c r="AM24" s="5">
        <v>19604.558267186301</v>
      </c>
      <c r="AN24" s="5">
        <v>18478.747868602499</v>
      </c>
      <c r="AO24" s="5">
        <v>22902.794045720399</v>
      </c>
      <c r="AP24" s="5">
        <v>23444.194563384201</v>
      </c>
      <c r="AQ24" s="5">
        <v>25552.490020392601</v>
      </c>
      <c r="AR24" s="5">
        <v>28445.208299600101</v>
      </c>
      <c r="AS24" s="5">
        <v>23105.935197606501</v>
      </c>
      <c r="AT24" s="5">
        <v>12871.9144106281</v>
      </c>
      <c r="AU24" s="5">
        <v>13554.8663326733</v>
      </c>
      <c r="AV24" s="5">
        <v>13853.1709463729</v>
      </c>
      <c r="AW24" s="5" t="s">
        <v>113</v>
      </c>
    </row>
    <row r="25" spans="1:50" x14ac:dyDescent="0.25">
      <c r="A25" s="4" t="s">
        <v>10</v>
      </c>
      <c r="B25" s="2">
        <v>75.286552130600001</v>
      </c>
      <c r="C25" s="2">
        <v>79.439635554800006</v>
      </c>
      <c r="D25" s="2">
        <v>82.057296505899998</v>
      </c>
      <c r="E25" s="2">
        <v>89.979423579599995</v>
      </c>
      <c r="F25" s="2">
        <v>93.099568255899996</v>
      </c>
      <c r="G25" s="2">
        <v>89.095224025199997</v>
      </c>
      <c r="H25" s="2">
        <v>91.901456065700003</v>
      </c>
      <c r="I25" s="2">
        <v>97.272812150700005</v>
      </c>
      <c r="J25" s="2">
        <v>107.2318276096</v>
      </c>
      <c r="K25" s="2">
        <v>118.1001374976</v>
      </c>
      <c r="L25" s="2">
        <v>127.5464984174</v>
      </c>
      <c r="M25" s="2">
        <v>143.36638975369999</v>
      </c>
      <c r="N25" s="2">
        <v>163.47050617420001</v>
      </c>
      <c r="O25" s="2">
        <v>161.7731234231</v>
      </c>
      <c r="P25" s="2">
        <v>177.14934497339999</v>
      </c>
      <c r="Q25" s="2">
        <v>194.79240328590001</v>
      </c>
      <c r="R25" s="2">
        <v>194.80026558599999</v>
      </c>
      <c r="S25" s="2">
        <v>204.59367237079999</v>
      </c>
      <c r="T25" s="2">
        <v>198.5410068939</v>
      </c>
      <c r="U25" s="2">
        <v>201.12052695809999</v>
      </c>
      <c r="V25" s="2">
        <v>209.5807283741</v>
      </c>
      <c r="W25" s="2">
        <v>213.53944689369999</v>
      </c>
      <c r="X25" s="2">
        <v>211.9474454656</v>
      </c>
      <c r="AA25" s="2">
        <v>3.0268115445000001</v>
      </c>
      <c r="AB25" s="2">
        <v>3.4209763956999999</v>
      </c>
      <c r="AC25" s="2">
        <v>3.0003631101999999</v>
      </c>
      <c r="AD25" s="2">
        <v>3.2362258246</v>
      </c>
      <c r="AE25" s="2">
        <v>3.3530293525000001</v>
      </c>
      <c r="AF25" s="2">
        <v>3.2749006981000002</v>
      </c>
      <c r="AG25" s="2">
        <v>3.7974300268999999</v>
      </c>
      <c r="AH25" s="2">
        <v>3.7035156838000001</v>
      </c>
      <c r="AI25" s="2">
        <v>4.2461861580000004</v>
      </c>
      <c r="AJ25" s="2">
        <v>4.5074427281</v>
      </c>
      <c r="AK25" s="2">
        <v>4.5346637285</v>
      </c>
      <c r="AL25" s="2">
        <v>5.7464527865999999</v>
      </c>
      <c r="AM25" s="2">
        <v>6.6339956312000004</v>
      </c>
      <c r="AN25" s="2">
        <v>6.1930267840999997</v>
      </c>
      <c r="AO25" s="2">
        <v>7.6030615398999997</v>
      </c>
      <c r="AP25" s="2">
        <v>7.7095231029000004</v>
      </c>
      <c r="AQ25" s="2">
        <v>8.3294854981000004</v>
      </c>
      <c r="AR25" s="2">
        <v>9.1958584702999993</v>
      </c>
      <c r="AS25" s="2">
        <v>7.4156701520999997</v>
      </c>
      <c r="AT25" s="2">
        <v>4.1009855320000002</v>
      </c>
      <c r="AU25" s="2">
        <v>4.2877664612000004</v>
      </c>
      <c r="AV25" s="2">
        <v>4.3446336487000004</v>
      </c>
      <c r="AW25" s="2">
        <v>4.2519146236000003</v>
      </c>
    </row>
    <row r="27" spans="1:50" x14ac:dyDescent="0.25">
      <c r="A27" s="5" t="s">
        <v>112</v>
      </c>
    </row>
    <row r="28" spans="1:50" x14ac:dyDescent="0.25">
      <c r="A28" s="2" t="s">
        <v>111</v>
      </c>
    </row>
    <row r="29" spans="1:50" x14ac:dyDescent="0.25">
      <c r="A29" s="2" t="s">
        <v>110</v>
      </c>
    </row>
    <row r="30" spans="1:50" x14ac:dyDescent="0.25">
      <c r="A30" s="2" t="s">
        <v>109</v>
      </c>
    </row>
    <row r="31" spans="1:50" x14ac:dyDescent="0.25">
      <c r="A31" s="2" t="s">
        <v>104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topLeftCell="A14" workbookViewId="0">
      <selection activeCell="C44" sqref="C44"/>
    </sheetView>
  </sheetViews>
  <sheetFormatPr defaultRowHeight="15.75" x14ac:dyDescent="0.25"/>
  <cols>
    <col min="2" max="2" width="109.5" customWidth="1"/>
    <col min="4" max="4" width="35.75" bestFit="1" customWidth="1"/>
    <col min="5" max="5" width="30.875" bestFit="1" customWidth="1"/>
    <col min="6" max="6" width="41" bestFit="1" customWidth="1"/>
  </cols>
  <sheetData>
    <row r="1" spans="1:6" x14ac:dyDescent="0.25">
      <c r="A1" t="s">
        <v>0</v>
      </c>
    </row>
    <row r="3" spans="1:6" x14ac:dyDescent="0.25">
      <c r="A3" t="s">
        <v>1</v>
      </c>
    </row>
    <row r="5" spans="1:6" x14ac:dyDescent="0.25">
      <c r="A5" t="s">
        <v>2</v>
      </c>
    </row>
    <row r="6" spans="1:6" x14ac:dyDescent="0.25">
      <c r="A6" t="s">
        <v>3</v>
      </c>
    </row>
    <row r="7" spans="1:6" x14ac:dyDescent="0.25">
      <c r="A7" t="s">
        <v>4</v>
      </c>
    </row>
    <row r="8" spans="1:6" x14ac:dyDescent="0.25">
      <c r="A8" t="s">
        <v>4</v>
      </c>
      <c r="B8" t="s">
        <v>4</v>
      </c>
      <c r="C8" t="s">
        <v>5</v>
      </c>
      <c r="D8" t="s">
        <v>6</v>
      </c>
      <c r="E8" t="s">
        <v>7</v>
      </c>
      <c r="F8" t="s">
        <v>8</v>
      </c>
    </row>
    <row r="9" spans="1:6" x14ac:dyDescent="0.25">
      <c r="A9" t="s">
        <v>106</v>
      </c>
      <c r="B9" t="s">
        <v>105</v>
      </c>
      <c r="C9" t="s">
        <v>9</v>
      </c>
      <c r="D9" t="s">
        <v>10</v>
      </c>
      <c r="E9" t="s">
        <v>11</v>
      </c>
      <c r="F9" t="s">
        <v>12</v>
      </c>
    </row>
    <row r="10" spans="1:6" x14ac:dyDescent="0.25">
      <c r="A10" t="s">
        <v>30</v>
      </c>
      <c r="B10" t="s">
        <v>31</v>
      </c>
      <c r="C10" t="s">
        <v>21</v>
      </c>
      <c r="D10" t="s">
        <v>21</v>
      </c>
      <c r="E10" t="s">
        <v>21</v>
      </c>
      <c r="F10" t="s">
        <v>21</v>
      </c>
    </row>
    <row r="11" spans="1:6" x14ac:dyDescent="0.25">
      <c r="A11" t="s">
        <v>36</v>
      </c>
      <c r="B11" t="s">
        <v>37</v>
      </c>
      <c r="C11">
        <v>3099.9979470229</v>
      </c>
      <c r="D11">
        <v>0.95937294790000005</v>
      </c>
      <c r="E11">
        <v>206.97561530109999</v>
      </c>
      <c r="F11">
        <v>6.4053850900000001E-2</v>
      </c>
    </row>
    <row r="12" spans="1:6" x14ac:dyDescent="0.25">
      <c r="A12" t="s">
        <v>32</v>
      </c>
      <c r="B12" t="s">
        <v>33</v>
      </c>
      <c r="C12">
        <v>27914.9840342598</v>
      </c>
      <c r="D12">
        <v>8.6389994387000009</v>
      </c>
      <c r="E12">
        <v>1081.9783884093999</v>
      </c>
      <c r="F12">
        <v>0.33484563979999998</v>
      </c>
    </row>
    <row r="13" spans="1:6" x14ac:dyDescent="0.25">
      <c r="A13" t="s">
        <v>34</v>
      </c>
      <c r="B13" t="s">
        <v>35</v>
      </c>
      <c r="C13">
        <v>50955.0264570902</v>
      </c>
      <c r="D13">
        <v>15.769324618600001</v>
      </c>
      <c r="E13">
        <v>2432.5124407470998</v>
      </c>
      <c r="F13">
        <v>0.75280263759999999</v>
      </c>
    </row>
    <row r="14" spans="1:6" x14ac:dyDescent="0.25">
      <c r="A14" t="s">
        <v>80</v>
      </c>
      <c r="B14" t="s">
        <v>81</v>
      </c>
      <c r="C14">
        <v>1010.0023766688</v>
      </c>
      <c r="D14">
        <v>0.3125708385</v>
      </c>
      <c r="E14">
        <v>99.483476679099994</v>
      </c>
      <c r="F14">
        <v>3.0787683699999999E-2</v>
      </c>
    </row>
    <row r="15" spans="1:6" x14ac:dyDescent="0.25">
      <c r="A15" t="s">
        <v>38</v>
      </c>
      <c r="B15" t="s">
        <v>39</v>
      </c>
      <c r="C15">
        <v>7820.0027714529997</v>
      </c>
      <c r="D15">
        <v>2.4200980902999998</v>
      </c>
      <c r="E15">
        <v>370.0074219114</v>
      </c>
      <c r="F15">
        <v>0.11450817620000001</v>
      </c>
    </row>
    <row r="16" spans="1:6" x14ac:dyDescent="0.25">
      <c r="A16" t="s">
        <v>54</v>
      </c>
      <c r="B16" t="s">
        <v>55</v>
      </c>
      <c r="C16">
        <v>7935.0143803011997</v>
      </c>
      <c r="D16">
        <v>2.4556913481999998</v>
      </c>
      <c r="E16">
        <v>415.2272920483</v>
      </c>
      <c r="F16">
        <v>0.12850261130000001</v>
      </c>
    </row>
    <row r="17" spans="1:6" x14ac:dyDescent="0.25">
      <c r="A17" t="s">
        <v>86</v>
      </c>
      <c r="B17" t="s">
        <v>87</v>
      </c>
      <c r="C17">
        <v>4270.0006664995999</v>
      </c>
      <c r="D17">
        <v>1.3214599484</v>
      </c>
      <c r="E17">
        <v>370.11802688850003</v>
      </c>
      <c r="F17">
        <v>0.1145424057</v>
      </c>
    </row>
    <row r="18" spans="1:6" x14ac:dyDescent="0.25">
      <c r="A18" t="s">
        <v>82</v>
      </c>
      <c r="B18" t="s">
        <v>83</v>
      </c>
      <c r="C18">
        <v>16225.0022797572</v>
      </c>
      <c r="D18">
        <v>5.0212382501999997</v>
      </c>
      <c r="E18">
        <v>603.34410796040004</v>
      </c>
      <c r="F18">
        <v>0.18672012860000001</v>
      </c>
    </row>
    <row r="19" spans="1:6" x14ac:dyDescent="0.25">
      <c r="A19" t="s">
        <v>84</v>
      </c>
      <c r="B19" t="s">
        <v>85</v>
      </c>
      <c r="C19">
        <v>31435.1391791202</v>
      </c>
      <c r="D19">
        <v>9.7284006822000002</v>
      </c>
      <c r="E19">
        <v>1324.1298007978</v>
      </c>
      <c r="F19">
        <v>0.40978553280000002</v>
      </c>
    </row>
    <row r="20" spans="1:6" x14ac:dyDescent="0.25">
      <c r="A20" t="s">
        <v>92</v>
      </c>
      <c r="B20" t="s">
        <v>93</v>
      </c>
      <c r="C20">
        <v>1004.9992553595</v>
      </c>
      <c r="D20">
        <v>0.31102249570000001</v>
      </c>
      <c r="E20">
        <v>85.152793192499999</v>
      </c>
      <c r="F20">
        <v>2.63526904E-2</v>
      </c>
    </row>
    <row r="21" spans="1:6" x14ac:dyDescent="0.25">
      <c r="A21" t="s">
        <v>88</v>
      </c>
      <c r="B21" t="s">
        <v>89</v>
      </c>
      <c r="C21">
        <v>4079.9988423292998</v>
      </c>
      <c r="D21">
        <v>1.2626590675</v>
      </c>
      <c r="E21">
        <v>213.50701955420001</v>
      </c>
      <c r="F21">
        <v>6.6075159499999994E-2</v>
      </c>
    </row>
    <row r="22" spans="1:6" x14ac:dyDescent="0.25">
      <c r="A22" t="s">
        <v>90</v>
      </c>
      <c r="B22" t="s">
        <v>91</v>
      </c>
      <c r="C22">
        <v>4844.9910252010004</v>
      </c>
      <c r="D22">
        <v>1.4994052905999999</v>
      </c>
      <c r="E22">
        <v>241.9048739511</v>
      </c>
      <c r="F22">
        <v>7.4863595399999996E-2</v>
      </c>
    </row>
    <row r="23" spans="1:6" x14ac:dyDescent="0.25">
      <c r="A23" t="s">
        <v>22</v>
      </c>
      <c r="B23" t="s">
        <v>23</v>
      </c>
      <c r="C23" t="s">
        <v>21</v>
      </c>
      <c r="D23" t="s">
        <v>21</v>
      </c>
      <c r="E23" t="s">
        <v>21</v>
      </c>
      <c r="F23" t="s">
        <v>21</v>
      </c>
    </row>
    <row r="24" spans="1:6" x14ac:dyDescent="0.25">
      <c r="A24" t="s">
        <v>28</v>
      </c>
      <c r="B24" t="s">
        <v>29</v>
      </c>
      <c r="C24">
        <v>3754.9976567080998</v>
      </c>
      <c r="D24">
        <v>1.1620792120000001</v>
      </c>
      <c r="E24">
        <v>203.7534266454</v>
      </c>
      <c r="F24">
        <v>6.3056662900000005E-2</v>
      </c>
    </row>
    <row r="25" spans="1:6" x14ac:dyDescent="0.25">
      <c r="A25" t="s">
        <v>24</v>
      </c>
      <c r="B25" t="s">
        <v>25</v>
      </c>
      <c r="C25">
        <v>25304.9838399578</v>
      </c>
      <c r="D25">
        <v>7.8312687165000003</v>
      </c>
      <c r="E25">
        <v>936.43996815469995</v>
      </c>
      <c r="F25">
        <v>0.28980508640000002</v>
      </c>
    </row>
    <row r="26" spans="1:6" x14ac:dyDescent="0.25">
      <c r="A26" t="s">
        <v>26</v>
      </c>
      <c r="B26" t="s">
        <v>27</v>
      </c>
      <c r="C26">
        <v>18010.008428630001</v>
      </c>
      <c r="D26">
        <v>5.5736536519</v>
      </c>
      <c r="E26">
        <v>675.80576708089995</v>
      </c>
      <c r="F26">
        <v>0.20914522590000001</v>
      </c>
    </row>
    <row r="27" spans="1:6" x14ac:dyDescent="0.25">
      <c r="A27" t="s">
        <v>78</v>
      </c>
      <c r="B27" t="s">
        <v>79</v>
      </c>
      <c r="C27" t="s">
        <v>21</v>
      </c>
      <c r="D27" t="s">
        <v>21</v>
      </c>
      <c r="E27" t="s">
        <v>21</v>
      </c>
      <c r="F27" t="s">
        <v>21</v>
      </c>
    </row>
    <row r="28" spans="1:6" x14ac:dyDescent="0.25">
      <c r="A28" t="s">
        <v>58</v>
      </c>
      <c r="B28" t="s">
        <v>59</v>
      </c>
      <c r="C28">
        <v>3689.9988866836002</v>
      </c>
      <c r="D28">
        <v>1.1419636949</v>
      </c>
      <c r="E28">
        <v>272.97161195519999</v>
      </c>
      <c r="F28">
        <v>8.4477985000000005E-2</v>
      </c>
    </row>
    <row r="29" spans="1:6" x14ac:dyDescent="0.25">
      <c r="A29" t="s">
        <v>76</v>
      </c>
      <c r="B29" t="s">
        <v>77</v>
      </c>
      <c r="C29">
        <v>32669.972262259598</v>
      </c>
      <c r="D29">
        <v>10.110551082100001</v>
      </c>
      <c r="E29">
        <v>1267.0543692783001</v>
      </c>
      <c r="F29">
        <v>0.39212209370000001</v>
      </c>
    </row>
    <row r="30" spans="1:6" x14ac:dyDescent="0.25">
      <c r="A30" t="s">
        <v>56</v>
      </c>
      <c r="B30" t="s">
        <v>57</v>
      </c>
      <c r="C30">
        <v>57740.021824559102</v>
      </c>
      <c r="D30">
        <v>17.869113430900001</v>
      </c>
      <c r="E30">
        <v>2746.0665291599998</v>
      </c>
      <c r="F30">
        <v>0.84983989869999998</v>
      </c>
    </row>
    <row r="31" spans="1:6" x14ac:dyDescent="0.25">
      <c r="A31" t="s">
        <v>64</v>
      </c>
      <c r="B31" t="s">
        <v>65</v>
      </c>
      <c r="C31">
        <v>1139.9990549787001</v>
      </c>
      <c r="D31">
        <v>0.35280160589999998</v>
      </c>
      <c r="E31">
        <v>113.98488352619999</v>
      </c>
      <c r="F31">
        <v>3.5275511699999998E-2</v>
      </c>
    </row>
    <row r="32" spans="1:6" x14ac:dyDescent="0.25">
      <c r="A32" t="s">
        <v>60</v>
      </c>
      <c r="B32" t="s">
        <v>61</v>
      </c>
      <c r="C32">
        <v>8600.0004432657006</v>
      </c>
      <c r="D32">
        <v>2.6614881424000001</v>
      </c>
      <c r="E32">
        <v>407.04478297089997</v>
      </c>
      <c r="F32">
        <v>0.1259703264</v>
      </c>
    </row>
    <row r="33" spans="1:6" x14ac:dyDescent="0.25">
      <c r="A33" t="s">
        <v>62</v>
      </c>
      <c r="B33" t="s">
        <v>63</v>
      </c>
      <c r="C33">
        <v>9565.0119685584996</v>
      </c>
      <c r="D33">
        <v>2.9601354214</v>
      </c>
      <c r="E33">
        <v>501.14918186580002</v>
      </c>
      <c r="F33">
        <v>0.1550933182</v>
      </c>
    </row>
    <row r="34" spans="1:6" x14ac:dyDescent="0.25">
      <c r="A34" t="s">
        <v>70</v>
      </c>
      <c r="B34" t="s">
        <v>71</v>
      </c>
      <c r="C34">
        <v>4704.9998537450001</v>
      </c>
      <c r="D34">
        <v>1.4560814739000001</v>
      </c>
      <c r="E34">
        <v>385.1694524326</v>
      </c>
      <c r="F34">
        <v>0.1192004509</v>
      </c>
    </row>
    <row r="35" spans="1:6" x14ac:dyDescent="0.25">
      <c r="A35" t="s">
        <v>66</v>
      </c>
      <c r="B35" t="s">
        <v>67</v>
      </c>
      <c r="C35">
        <v>18729.9926865661</v>
      </c>
      <c r="D35">
        <v>5.7964710317000003</v>
      </c>
      <c r="E35">
        <v>683.74145131590001</v>
      </c>
      <c r="F35">
        <v>0.2116011246</v>
      </c>
    </row>
    <row r="36" spans="1:6" x14ac:dyDescent="0.25">
      <c r="A36" t="s">
        <v>68</v>
      </c>
      <c r="B36" t="s">
        <v>69</v>
      </c>
      <c r="C36">
        <v>37510.144617165599</v>
      </c>
      <c r="D36">
        <v>11.608465112999999</v>
      </c>
      <c r="E36">
        <v>1519.9415443088999</v>
      </c>
      <c r="F36">
        <v>0.47038444060000001</v>
      </c>
    </row>
    <row r="37" spans="1:6" x14ac:dyDescent="0.25">
      <c r="A37" t="s">
        <v>13</v>
      </c>
      <c r="B37" t="s">
        <v>14</v>
      </c>
      <c r="C37">
        <v>1110.0001974336001</v>
      </c>
      <c r="D37">
        <v>0.34351769900000001</v>
      </c>
      <c r="E37">
        <v>86.884146694899997</v>
      </c>
      <c r="F37">
        <v>2.6888501700000001E-2</v>
      </c>
    </row>
    <row r="38" spans="1:6" x14ac:dyDescent="0.25">
      <c r="A38" t="s">
        <v>72</v>
      </c>
      <c r="B38" t="s">
        <v>73</v>
      </c>
      <c r="C38">
        <v>4450.0069544569997</v>
      </c>
      <c r="D38">
        <v>1.3771674571999999</v>
      </c>
      <c r="E38">
        <v>251.80053236949999</v>
      </c>
      <c r="F38">
        <v>7.7926057699999995E-2</v>
      </c>
    </row>
    <row r="39" spans="1:6" x14ac:dyDescent="0.25">
      <c r="A39" t="s">
        <v>74</v>
      </c>
      <c r="B39" t="s">
        <v>75</v>
      </c>
      <c r="C39">
        <v>5235.0002189821998</v>
      </c>
      <c r="D39">
        <v>1.6201035221</v>
      </c>
      <c r="E39">
        <v>269.46661025140003</v>
      </c>
      <c r="F39">
        <v>8.3393273399999995E-2</v>
      </c>
    </row>
    <row r="40" spans="1:6" x14ac:dyDescent="0.25">
      <c r="A40" t="s">
        <v>94</v>
      </c>
      <c r="B40" t="s">
        <v>95</v>
      </c>
      <c r="C40">
        <v>64.999798595900003</v>
      </c>
      <c r="D40">
        <v>2.01158354E-2</v>
      </c>
      <c r="E40">
        <v>18.0277005188</v>
      </c>
      <c r="F40">
        <v>5.5791288999999999E-3</v>
      </c>
    </row>
    <row r="41" spans="1:6" x14ac:dyDescent="0.25">
      <c r="A41" t="s">
        <v>100</v>
      </c>
      <c r="B41" t="s">
        <v>101</v>
      </c>
      <c r="C41">
        <v>4184.9971969259996</v>
      </c>
      <c r="D41">
        <v>1.2951534699</v>
      </c>
      <c r="E41">
        <v>202.1338773658</v>
      </c>
      <c r="F41">
        <v>6.2555452299999995E-2</v>
      </c>
    </row>
    <row r="42" spans="1:6" x14ac:dyDescent="0.25">
      <c r="A42" t="s">
        <v>96</v>
      </c>
      <c r="B42" t="s">
        <v>97</v>
      </c>
      <c r="C42">
        <v>28820.002704599399</v>
      </c>
      <c r="D42">
        <v>8.9190804078999992</v>
      </c>
      <c r="E42">
        <v>1028.5416304088001</v>
      </c>
      <c r="F42">
        <v>0.31830828049999998</v>
      </c>
    </row>
    <row r="43" spans="1:6" x14ac:dyDescent="0.25">
      <c r="A43" t="s">
        <v>98</v>
      </c>
      <c r="B43" t="s">
        <v>99</v>
      </c>
      <c r="C43">
        <v>20915.019499958002</v>
      </c>
      <c r="D43">
        <v>6.4726829683</v>
      </c>
      <c r="E43">
        <v>794.70796909390003</v>
      </c>
      <c r="F43">
        <v>0.2459425264</v>
      </c>
    </row>
    <row r="44" spans="1:6" x14ac:dyDescent="0.25">
      <c r="C44" s="1">
        <f>SUM(C10:C43)</f>
        <v>446795.31730909256</v>
      </c>
    </row>
    <row r="45" spans="1:6" x14ac:dyDescent="0.25">
      <c r="A45" t="s">
        <v>102</v>
      </c>
    </row>
    <row r="46" spans="1:6" x14ac:dyDescent="0.25">
      <c r="A46" t="s">
        <v>103</v>
      </c>
    </row>
    <row r="47" spans="1:6" x14ac:dyDescent="0.25">
      <c r="A47" t="s">
        <v>104</v>
      </c>
    </row>
  </sheetData>
  <autoFilter ref="A9:F9">
    <sortState ref="A10:F43">
      <sortCondition ref="B9"/>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C20" sqref="C20"/>
    </sheetView>
  </sheetViews>
  <sheetFormatPr defaultColWidth="9" defaultRowHeight="15.75" x14ac:dyDescent="0.25"/>
  <cols>
    <col min="1" max="1" width="9" style="2"/>
    <col min="2" max="2" width="74.25" style="2" bestFit="1" customWidth="1"/>
    <col min="3" max="3" width="9" style="2"/>
    <col min="4" max="4" width="33.75" style="2" bestFit="1" customWidth="1"/>
    <col min="5" max="16384" width="9" style="2"/>
  </cols>
  <sheetData>
    <row r="1" spans="1:6" x14ac:dyDescent="0.25">
      <c r="A1" s="2" t="s">
        <v>0</v>
      </c>
    </row>
    <row r="3" spans="1:6" x14ac:dyDescent="0.25">
      <c r="A3" s="2" t="s">
        <v>108</v>
      </c>
    </row>
    <row r="5" spans="1:6" x14ac:dyDescent="0.25">
      <c r="A5" s="2" t="s">
        <v>2</v>
      </c>
    </row>
    <row r="6" spans="1:6" x14ac:dyDescent="0.25">
      <c r="A6" s="2" t="s">
        <v>107</v>
      </c>
    </row>
    <row r="7" spans="1:6" x14ac:dyDescent="0.25">
      <c r="A7" s="2" t="s">
        <v>4</v>
      </c>
    </row>
    <row r="8" spans="1:6" x14ac:dyDescent="0.25">
      <c r="A8" s="2" t="s">
        <v>4</v>
      </c>
      <c r="B8" s="2" t="s">
        <v>4</v>
      </c>
      <c r="C8" s="2" t="s">
        <v>5</v>
      </c>
      <c r="D8" s="2" t="s">
        <v>6</v>
      </c>
      <c r="E8" s="2" t="s">
        <v>7</v>
      </c>
      <c r="F8" s="2" t="s">
        <v>8</v>
      </c>
    </row>
    <row r="9" spans="1:6" x14ac:dyDescent="0.25">
      <c r="A9" s="2" t="s">
        <v>4</v>
      </c>
      <c r="B9" s="2" t="s">
        <v>4</v>
      </c>
      <c r="C9" s="2" t="s">
        <v>9</v>
      </c>
      <c r="D9" s="2" t="s">
        <v>10</v>
      </c>
      <c r="E9" s="2" t="s">
        <v>11</v>
      </c>
      <c r="F9" s="2" t="s">
        <v>12</v>
      </c>
    </row>
    <row r="10" spans="1:6" x14ac:dyDescent="0.25">
      <c r="A10" s="2" t="s">
        <v>19</v>
      </c>
      <c r="B10" s="2" t="s">
        <v>20</v>
      </c>
      <c r="C10" s="2" t="s">
        <v>21</v>
      </c>
      <c r="D10" s="2" t="s">
        <v>21</v>
      </c>
      <c r="E10" s="2" t="s">
        <v>21</v>
      </c>
      <c r="F10" s="2" t="s">
        <v>21</v>
      </c>
    </row>
    <row r="11" spans="1:6" x14ac:dyDescent="0.25">
      <c r="A11" s="2" t="s">
        <v>46</v>
      </c>
      <c r="B11" s="2" t="s">
        <v>47</v>
      </c>
      <c r="C11" s="2">
        <v>14029.992204292201</v>
      </c>
      <c r="D11" s="2">
        <v>4.3419367401000004</v>
      </c>
      <c r="E11" s="2">
        <v>637.62633841980005</v>
      </c>
      <c r="F11" s="2">
        <v>0.1973296339</v>
      </c>
    </row>
    <row r="12" spans="1:6" x14ac:dyDescent="0.25">
      <c r="A12" s="2" t="s">
        <v>48</v>
      </c>
      <c r="B12" s="2" t="s">
        <v>49</v>
      </c>
      <c r="C12" s="2">
        <v>11294.996389703099</v>
      </c>
      <c r="D12" s="2">
        <v>3.4955229546000002</v>
      </c>
      <c r="E12" s="2">
        <v>874.85965366029995</v>
      </c>
      <c r="F12" s="2">
        <v>0.270747497</v>
      </c>
    </row>
    <row r="13" spans="1:6" x14ac:dyDescent="0.25">
      <c r="A13" s="2" t="s">
        <v>50</v>
      </c>
      <c r="B13" s="2" t="s">
        <v>51</v>
      </c>
      <c r="C13" s="2">
        <v>358810.35645477602</v>
      </c>
      <c r="D13" s="2">
        <v>111.0429604473</v>
      </c>
      <c r="E13" s="2">
        <v>7496.8326465370001</v>
      </c>
      <c r="F13" s="2">
        <v>2.3200849030000001</v>
      </c>
    </row>
    <row r="14" spans="1:6" x14ac:dyDescent="0.25">
      <c r="A14" s="2" t="s">
        <v>52</v>
      </c>
      <c r="B14" s="2" t="s">
        <v>53</v>
      </c>
      <c r="C14" s="2" t="s">
        <v>21</v>
      </c>
      <c r="D14" s="2" t="s">
        <v>21</v>
      </c>
      <c r="E14" s="2" t="s">
        <v>21</v>
      </c>
      <c r="F14" s="2" t="s">
        <v>21</v>
      </c>
    </row>
    <row r="15" spans="1:6" x14ac:dyDescent="0.25">
      <c r="A15" s="2" t="s">
        <v>42</v>
      </c>
      <c r="B15" s="2" t="s">
        <v>43</v>
      </c>
      <c r="C15" s="2">
        <v>109.9998931408</v>
      </c>
      <c r="D15" s="2">
        <v>3.4042255399999999E-2</v>
      </c>
      <c r="E15" s="2">
        <v>29.942617913399999</v>
      </c>
      <c r="F15" s="2">
        <v>9.2665021000000007E-3</v>
      </c>
    </row>
    <row r="16" spans="1:6" x14ac:dyDescent="0.25">
      <c r="A16" s="2" t="s">
        <v>40</v>
      </c>
      <c r="B16" s="2" t="s">
        <v>41</v>
      </c>
      <c r="C16" s="2">
        <v>15604.9915269086</v>
      </c>
      <c r="D16" s="2">
        <v>4.8293602057999996</v>
      </c>
      <c r="E16" s="2">
        <v>680.35084362839996</v>
      </c>
      <c r="F16" s="2">
        <v>0.21055181510000001</v>
      </c>
    </row>
    <row r="17" spans="1:6" x14ac:dyDescent="0.25">
      <c r="A17" s="2" t="s">
        <v>15</v>
      </c>
      <c r="B17" s="2" t="s">
        <v>16</v>
      </c>
      <c r="C17" s="2">
        <v>11939.991504474499</v>
      </c>
      <c r="D17" s="2">
        <v>3.6951330431999998</v>
      </c>
      <c r="E17" s="2">
        <v>948.13683372260004</v>
      </c>
      <c r="F17" s="2">
        <v>0.29342497789999999</v>
      </c>
    </row>
    <row r="18" spans="1:6" x14ac:dyDescent="0.25">
      <c r="A18" s="2" t="s">
        <v>17</v>
      </c>
      <c r="B18" s="2" t="s">
        <v>18</v>
      </c>
      <c r="C18" s="2">
        <v>384680.42171906203</v>
      </c>
      <c r="D18" s="2">
        <v>119.04910793499999</v>
      </c>
      <c r="E18" s="2">
        <v>7850.6398068582002</v>
      </c>
      <c r="F18" s="2">
        <v>2.4295794975999998</v>
      </c>
    </row>
    <row r="19" spans="1:6" x14ac:dyDescent="0.25">
      <c r="A19" s="2" t="s">
        <v>44</v>
      </c>
      <c r="B19" s="2" t="s">
        <v>45</v>
      </c>
      <c r="C19" s="2" t="s">
        <v>21</v>
      </c>
      <c r="D19" s="2" t="s">
        <v>21</v>
      </c>
      <c r="E19" s="2" t="s">
        <v>21</v>
      </c>
      <c r="F19" s="2" t="s">
        <v>21</v>
      </c>
    </row>
    <row r="20" spans="1:6" x14ac:dyDescent="0.25">
      <c r="C20" s="3">
        <f>SUM(C10:C19)</f>
        <v>796470.74969235715</v>
      </c>
    </row>
    <row r="21" spans="1:6" x14ac:dyDescent="0.25">
      <c r="A21" s="2" t="s">
        <v>102</v>
      </c>
    </row>
    <row r="22" spans="1:6" x14ac:dyDescent="0.25">
      <c r="A22" s="2" t="s">
        <v>103</v>
      </c>
    </row>
    <row r="23" spans="1:6" x14ac:dyDescent="0.25">
      <c r="A23" s="2" t="s">
        <v>104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651982373E174485EE1DD3598A86DA" ma:contentTypeVersion="11" ma:contentTypeDescription="Create a new document." ma:contentTypeScope="" ma:versionID="ed6c9811d02ea49ba4360ca6290a96e0">
  <xsd:schema xmlns:xsd="http://www.w3.org/2001/XMLSchema" xmlns:xs="http://www.w3.org/2001/XMLSchema" xmlns:p="http://schemas.microsoft.com/office/2006/metadata/properties" xmlns:ns3="9f4a22cd-885a-4b8b-b972-46f7061c0490" xmlns:ns4="629cd8b5-fb6a-46fc-a370-4e777052c979" targetNamespace="http://schemas.microsoft.com/office/2006/metadata/properties" ma:root="true" ma:fieldsID="cdd8d1df5e080301657618a33e3c719e" ns3:_="" ns4:_="">
    <xsd:import namespace="9f4a22cd-885a-4b8b-b972-46f7061c0490"/>
    <xsd:import namespace="629cd8b5-fb6a-46fc-a370-4e777052c97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EventHashCode" minOccurs="0"/>
                <xsd:element ref="ns4:MediaServiceGenerationTime" minOccurs="0"/>
                <xsd:element ref="ns4:MediaServiceOCR"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4a22cd-885a-4b8b-b972-46f7061c049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9cd8b5-fb6a-46fc-a370-4e777052c979"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BC036C-5D37-4123-8449-2A243C5E4A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4a22cd-885a-4b8b-b972-46f7061c0490"/>
    <ds:schemaRef ds:uri="629cd8b5-fb6a-46fc-a370-4e777052c9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30E1A1-7A59-4836-943E-EF7D5C32DA1F}">
  <ds:schemaRefs>
    <ds:schemaRef ds:uri="http://schemas.microsoft.com/sharepoint/v3/contenttype/forms"/>
  </ds:schemaRefs>
</ds:datastoreItem>
</file>

<file path=customXml/itemProps3.xml><?xml version="1.0" encoding="utf-8"?>
<ds:datastoreItem xmlns:ds="http://schemas.openxmlformats.org/officeDocument/2006/customXml" ds:itemID="{87A1160E-A814-42CE-89BE-5BDEDCCB28FC}">
  <ds:schemaRefs>
    <ds:schemaRef ds:uri="http://schemas.microsoft.com/office/2006/metadata/properties"/>
    <ds:schemaRef ds:uri="http://schemas.openxmlformats.org/package/2006/metadata/core-properties"/>
    <ds:schemaRef ds:uri="http://schemas.microsoft.com/office/infopath/2007/PartnerControls"/>
    <ds:schemaRef ds:uri="http://purl.org/dc/elements/1.1/"/>
    <ds:schemaRef ds:uri="9f4a22cd-885a-4b8b-b972-46f7061c0490"/>
    <ds:schemaRef ds:uri="http://schemas.microsoft.com/office/2006/documentManagement/types"/>
    <ds:schemaRef ds:uri="http://www.w3.org/XML/1998/namespace"/>
    <ds:schemaRef ds:uri="http://purl.org/dc/terms/"/>
    <ds:schemaRef ds:uri="629cd8b5-fb6a-46fc-a370-4e777052c979"/>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1993-2016 Inpatient Trends</vt:lpstr>
      <vt:lpstr>2016 Total Hip Procedures</vt:lpstr>
      <vt:lpstr>2016 Total Knee Procedures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Verity, Tyler</dc:creator>
  <cp:lastModifiedBy>Bernard Wolfson</cp:lastModifiedBy>
  <dcterms:created xsi:type="dcterms:W3CDTF">2020-01-22T23:53:31Z</dcterms:created>
  <dcterms:modified xsi:type="dcterms:W3CDTF">2020-07-27T23:23:59Z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0x01010079651982373E174485EE1DD3598A86DA</vt:lpwstr>
  </property>
</Properties>
</file>